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G26" i="4" l="1"/>
  <c r="G48" i="4" s="1"/>
  <c r="F26" i="4"/>
  <c r="F48" i="4" s="1"/>
  <c r="B29" i="4"/>
  <c r="C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<sst xmlns="http://schemas.openxmlformats.org/spreadsheetml/2006/main" count="64" uniqueCount="64">
  <si>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</si>
  <si>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</si>
  <si>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</si>
  <si>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</si>
  <si>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</si>
  <si>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</si>
  <si>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</si>
  <si>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</si>
  <si>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</si>
  <si>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</si>
  <si>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</si>
  <si>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</si>
  <si>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</si>
  <si>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</si>
  <si>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</si>
  <si>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</si>
  <si>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</si>
  <si>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</si>
  <si>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</si>
  <si>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</si>
  <si>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</si>
  <si>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</si>
  <si>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</si>
  <si>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</si>
  <si>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</si>
  <si>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</si>
  <si>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</si>
  <si>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</si>
  <si>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</si>
  <si>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</si>
  <si>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</si>
  <si>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</si>
  <si>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</si>
  <si>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</si>
  <si>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</si>
  <si>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</si>
  <si>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</si>
  <si>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</si>
  <si>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</si>
  <si>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</si>
  <si>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</si>
  <si>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</si>
  <si>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</si>
  <si>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</si>
  <si>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</si>
  <si>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</si>
  <si>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</si>
  <si>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</si>
  <si>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</si>
  <si>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</si>
  <si>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</si>
  <si>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</si>
  <si>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</si>
  <si>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</si>
  <si>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</si>
  <si>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</si>
  <si>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</si>
  <si>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</si>
  <si>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</si>
  <si>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MANUEL DOBLADO, GTO.
Estado de Situación Financiera
AL 31 DE MARZO DEL 2018</t>
  </si>
  <si>
    <t>PRESIDENTE MUNICIPAL</t>
  </si>
  <si>
    <t>DR. JUAN ARTEMIO LEON ZARATE</t>
  </si>
  <si>
    <t>TESORERO MUNICIPAL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</si>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</sst>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7" zoomScaleNormal="100" zoomScaleSheetLayoutView="100" workbookViewId="0">
      <selection activeCell="E20" sqref="E2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43977818.640000001</v>
      </c>
      <c r="C5" s="12">
        <v>52948483.090000004</v>
      </c>
      <c r="D5" s="17"/>
      <c r="E5" s="11" t="s">
        <v>41</v>
      </c>
      <c r="F5" s="12">
        <v>12440734.65</v>
      </c>
      <c r="G5" s="5">
        <v>17121194</v>
      </c>
    </row>
    <row r="6" spans="1:7" x14ac:dyDescent="0.2">
      <c r="A6" s="30" t="s">
        <v>28</v>
      </c>
      <c r="B6" s="12">
        <v>19613402.670000002</v>
      </c>
      <c r="C6" s="12">
        <v>15891158.77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4027643.01</v>
      </c>
      <c r="C7" s="12">
        <v>6802768.9199999999</v>
      </c>
      <c r="D7" s="17"/>
      <c r="E7" s="11" t="s">
        <v>11</v>
      </c>
      <c r="F7" s="12">
        <v>2100000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4200000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825033.77</v>
      </c>
      <c r="G12" s="5">
        <v>824948.16</v>
      </c>
    </row>
    <row r="13" spans="1:7" x14ac:dyDescent="0.2">
      <c r="A13" s="37" t="s">
        <v>5</v>
      </c>
      <c r="B13" s="10">
        <f>SUM(B5:B11)</f>
        <v>67618864.320000008</v>
      </c>
      <c r="C13" s="10">
        <f>SUM(C5:C11)</f>
        <v>75642410.780000001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15365768.42</v>
      </c>
      <c r="G14" s="5">
        <f>SUM(G5:G12)</f>
        <v>22146142.16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202396433.61000001</v>
      </c>
      <c r="C18" s="12">
        <v>188583602.93000001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26238373.260000002</v>
      </c>
      <c r="C19" s="12">
        <v>25179307.649999999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-227442.12</v>
      </c>
      <c r="C21" s="12">
        <v>-227442.12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15365768.42</v>
      </c>
      <c r="G26" s="6">
        <f>SUM(G14+G24)</f>
        <v>22146142.16</v>
      </c>
    </row>
    <row r="27" spans="1:7" x14ac:dyDescent="0.2">
      <c r="A27" s="37" t="s">
        <v>8</v>
      </c>
      <c r="B27" s="10">
        <f>SUM(B16:B23)+B25</f>
        <v>229511325.88</v>
      </c>
      <c r="C27" s="10">
        <f>SUM(C16:C23)+C25</f>
        <v>214639429.59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297130190.19999999</v>
      </c>
      <c r="C29" s="10">
        <f>C13+C27</f>
        <v>290281840.37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17080396.800000001</v>
      </c>
      <c r="G30" s="6">
        <f>SUM(G31:G33)</f>
        <v>17080396.800000001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381511</v>
      </c>
      <c r="G32" s="5">
        <v>381511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264684024.97999999</v>
      </c>
      <c r="G35" s="6">
        <f>SUM(G36:G40)</f>
        <v>251055301.41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14355192.939999999</v>
      </c>
      <c r="G36" s="5">
        <v>74711058.590000004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250700130.03999999</v>
      </c>
      <c r="G37" s="5">
        <v>176715540.81999999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281764421.77999997</v>
      </c>
      <c r="G46" s="5">
        <f>SUM(G42+G35+G30)</f>
        <v>268135698.21000001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297130190.19999999</v>
      </c>
      <c r="G48" s="20">
        <f>G46+G26</f>
        <v>290281840.37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7" t="s">
        <v>58</v>
      </c>
      <c r="B50" s="47"/>
      <c r="C50" s="47"/>
      <c r="D50" s="47"/>
      <c r="E50" s="47"/>
      <c r="F50" s="47"/>
      <c r="G50" s="47"/>
    </row>
    <row r="55" spans="1:7" ht="12.75" x14ac:dyDescent="0.2">
      <c r="A55" s="43" t="s">
        <v>60</v>
      </c>
      <c r="E55" s="43" t="s">
        <v>62</v>
      </c>
    </row>
    <row r="56" spans="1:7" ht="12.75" x14ac:dyDescent="0.2">
      <c r="A56" s="43" t="s">
        <v>61</v>
      </c>
      <c r="E56" s="43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39370078740157483" right="0.39370078740157483" top="0.39370078740157483" bottom="0.39370078740157483" header="0" footer="0"/>
  <pageSetup scale="7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2018-09-21T19:30:40Z</cp:lastPrinted>
  <dcterms:created xsi:type="dcterms:W3CDTF">2012-12-11T20:26:08Z</dcterms:created>
  <dcterms:modified xsi:type="dcterms:W3CDTF">2018-09-21T19:31:39Z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